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8_{40AA2D90-9357-401D-9854-F1F1D4A20F8B}" xr6:coauthVersionLast="47" xr6:coauthVersionMax="47" xr10:uidLastSave="{00000000-0000-0000-0000-000000000000}"/>
  <bookViews>
    <workbookView xWindow="-120" yWindow="-120" windowWidth="29040" windowHeight="15720" tabRatio="859" xr2:uid="{00000000-000D-0000-FFFF-FFFF00000000}"/>
  </bookViews>
  <sheets>
    <sheet name="FW DK-72_3 lok. nadzór" sheetId="1" r:id="rId1"/>
    <sheet name="TER OAW" sheetId="4" state="hidden" r:id="rId2"/>
  </sheets>
  <definedNames>
    <definedName name="_xlnm.Print_Area" localSheetId="0">'FW DK-72_3 lok. nadzór'!$A$1:$G$16</definedName>
    <definedName name="_xlnm.Print_Area" localSheetId="1">'TER OAW'!$A$1:$H$57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8" i="4" l="1"/>
</calcChain>
</file>

<file path=xl/sharedStrings.xml><?xml version="1.0" encoding="utf-8"?>
<sst xmlns="http://schemas.openxmlformats.org/spreadsheetml/2006/main" count="148" uniqueCount="105">
  <si>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</si>
  <si>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</si>
  <si>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</si>
  <si>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</si>
  <si>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</si>
  <si>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</si>
  <si>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</si>
  <si>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</si>
  <si>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</si>
  <si>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</si>
  <si>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</si>
  <si>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</si>
  <si>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</si>
  <si>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</si>
  <si>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</si>
  <si>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</si>
  <si>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</si>
  <si>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</si>
  <si>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</si>
  <si>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</si>
  <si>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</si>
  <si>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</si>
  <si>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</si>
  <si>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</si>
  <si>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</si>
  <si>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</si>
  <si>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</si>
  <si>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</si>
  <si>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</si>
  <si>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</si>
  <si>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</si>
  <si>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</si>
  <si>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</si>
  <si>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</si>
  <si>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</si>
  <si>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</si>
  <si>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</si>
  <si>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</si>
  <si>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</si>
  <si>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</si>
  <si>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</si>
  <si>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</si>
  <si>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</si>
  <si>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</si>
  <si>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</si>
  <si>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</si>
  <si>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</si>
  <si>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</si>
  <si>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</si>
  <si>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</si>
  <si>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</si>
  <si>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</si>
  <si>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</si>
  <si>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</si>
  <si>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</si>
  <si>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</si>
  <si>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</si>
  <si>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</si>
  <si>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</si>
  <si>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</si>
  <si>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</si>
  <si>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</si>
  <si>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</si>
  <si>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</si>
  <si>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</si>
  <si>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</si>
  <si>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</si>
  <si>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</si>
  <si>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</si>
  <si>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</si>
  <si>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</si>
  <si>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</si>
  <si>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</si>
  <si>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</si>
  <si>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</si>
  <si>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</si>
  <si>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</si>
  <si>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</si>
  <si>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</si>
  <si>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</si>
  <si>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</si>
  <si>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</si>
  <si>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</si>
  <si>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</si>
  <si>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</si>
  <si>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</si>
  <si>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</si>
  <si>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</si>
  <si>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</si>
  <si>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</si>
  <si>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</si>
  <si>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</si>
  <si>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</si>
  <si>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</si>
  <si>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</si>
  <si>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</si>
  <si>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</si>
  <si>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</si>
  <si>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</si>
  <si>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zgodnie z Opisem Przedmiotu Zamówienia oraz Umową                   </t>
    </r>
  </si>
  <si>
    <t>nazwa Wykonawcy</t>
  </si>
  <si>
    <r>
      <rPr>
        <b/>
        <sz val="10"/>
        <rFont val="Verdana"/>
        <family val="2"/>
        <charset val="238"/>
      </rPr>
      <t>podpis Wykonawcy</t>
    </r>
    <r>
      <rPr>
        <sz val="10"/>
        <rFont val="Verdana"/>
        <family val="2"/>
        <charset val="238"/>
      </rPr>
      <t xml:space="preserve"> / Pełnomocnika</t>
    </r>
  </si>
  <si>
    <r>
      <rPr>
        <b/>
        <sz val="12"/>
        <rFont val="Verdana"/>
        <family val="2"/>
        <charset val="238"/>
      </rPr>
      <t xml:space="preserve">Nadzór inwestorski </t>
    </r>
    <r>
      <rPr>
        <sz val="12"/>
        <rFont val="Verdana"/>
        <family val="2"/>
        <charset val="238"/>
      </rPr>
      <t xml:space="preserve">
</t>
    </r>
    <r>
      <rPr>
        <b/>
        <sz val="12"/>
        <rFont val="Verdana"/>
        <family val="2"/>
        <charset val="238"/>
      </rPr>
      <t xml:space="preserve">w okresie realizacji robót budowlanych - </t>
    </r>
    <r>
      <rPr>
        <b/>
        <u/>
        <sz val="12"/>
        <color rgb="FFC00000"/>
        <rFont val="Verdana"/>
        <family val="2"/>
        <charset val="238"/>
      </rPr>
      <t>ryczałt za cały okres nadzorowania robót</t>
    </r>
    <r>
      <rPr>
        <sz val="12"/>
        <rFont val="Verdana"/>
        <family val="2"/>
        <charset val="238"/>
      </rPr>
      <t xml:space="preserve"> </t>
    </r>
    <r>
      <rPr>
        <sz val="12"/>
        <color rgb="FFFF0000"/>
        <rFont val="Verdana"/>
        <family val="2"/>
        <charset val="238"/>
      </rPr>
      <t>*</t>
    </r>
  </si>
  <si>
    <r>
      <rPr>
        <b/>
        <sz val="12"/>
        <color rgb="FFC00000"/>
        <rFont val="Verdana"/>
        <family val="2"/>
        <charset val="238"/>
      </rPr>
      <t>Pełnienie Nadzoru</t>
    </r>
    <r>
      <rPr>
        <b/>
        <sz val="12"/>
        <rFont val="Verdana"/>
        <family val="2"/>
        <charset val="238"/>
      </rPr>
      <t xml:space="preserve"> nad realizacją robót oraz zarządzanie Kontraktem pn.: 
„Poprawa brd wraz z budową oświetlenia dedykowanego 
w ciągu drogi krajowej nr 72 w województwie łódzkim”</t>
    </r>
  </si>
  <si>
    <r>
      <rPr>
        <b/>
        <sz val="10"/>
        <color theme="1"/>
        <rFont val="Verdana"/>
        <family val="2"/>
        <charset val="238"/>
      </rPr>
      <t xml:space="preserve">Zał. nr 8 do Ogłoszenia </t>
    </r>
    <r>
      <rPr>
        <b/>
        <sz val="12"/>
        <color theme="1"/>
        <rFont val="Verdana"/>
        <family val="2"/>
        <charset val="238"/>
      </rPr>
      <t xml:space="preserve">
</t>
    </r>
    <r>
      <rPr>
        <b/>
        <sz val="16"/>
        <color theme="1"/>
        <rFont val="Verdana"/>
        <family val="2"/>
        <charset val="238"/>
      </rPr>
      <t xml:space="preserve">FORMULARZ WYCENY
</t>
    </r>
    <r>
      <rPr>
        <b/>
        <sz val="10"/>
        <color theme="1"/>
        <rFont val="Verdana"/>
        <family val="2"/>
        <charset val="238"/>
      </rPr>
      <t xml:space="preserve">
nr postępowania:	 </t>
    </r>
    <r>
      <rPr>
        <b/>
        <sz val="10"/>
        <color rgb="FF00B050"/>
        <rFont val="Verdana"/>
        <family val="2"/>
        <charset val="238"/>
      </rPr>
      <t>OŁO.KP-6.2431.1.2026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</si>
</sst>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2"/>
      <name val="Verdana"/>
      <family val="2"/>
      <charset val="238"/>
    </font>
    <font>
      <b/>
      <sz val="12"/>
      <name val="Verdana"/>
      <family val="2"/>
      <charset val="238"/>
    </font>
    <font>
      <sz val="14"/>
      <name val="Verdana"/>
      <family val="2"/>
      <charset val="238"/>
    </font>
    <font>
      <b/>
      <sz val="14"/>
      <name val="Verdana"/>
      <family val="2"/>
      <charset val="238"/>
    </font>
    <font>
      <b/>
      <i/>
      <sz val="12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i/>
      <sz val="12"/>
      <name val="Verdana"/>
      <family val="2"/>
      <charset val="238"/>
    </font>
    <font>
      <b/>
      <u/>
      <sz val="12"/>
      <color rgb="FFC00000"/>
      <name val="Verdana"/>
      <family val="2"/>
      <charset val="238"/>
    </font>
    <font>
      <b/>
      <sz val="12"/>
      <color rgb="FFC00000"/>
      <name val="Verdana"/>
      <family val="2"/>
      <charset val="238"/>
    </font>
    <font>
      <b/>
      <sz val="10"/>
      <color rgb="FF00B05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60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" fontId="30" fillId="0" borderId="50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4" fontId="31" fillId="3" borderId="49" xfId="0" applyNumberFormat="1" applyFont="1" applyFill="1" applyBorder="1" applyAlignment="1">
      <alignment horizontal="right" vertical="center"/>
    </xf>
    <xf numFmtId="0" fontId="9" fillId="0" borderId="38" xfId="0" applyFont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/>
    </xf>
    <xf numFmtId="0" fontId="32" fillId="0" borderId="38" xfId="0" applyFont="1" applyBorder="1" applyAlignment="1">
      <alignment horizontal="center" vertical="center" wrapText="1"/>
    </xf>
    <xf numFmtId="0" fontId="28" fillId="0" borderId="17" xfId="0" applyFon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4" fontId="28" fillId="0" borderId="17" xfId="0" applyNumberFormat="1" applyFont="1" applyBorder="1" applyAlignment="1">
      <alignment horizontal="right" vertical="center"/>
    </xf>
    <xf numFmtId="0" fontId="33" fillId="0" borderId="16" xfId="0" applyFont="1" applyBorder="1" applyAlignment="1">
      <alignment horizontal="center" vertical="center"/>
    </xf>
    <xf numFmtId="4" fontId="35" fillId="0" borderId="36" xfId="0" applyNumberFormat="1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29" fillId="0" borderId="59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56" xfId="0" applyFont="1" applyBorder="1" applyAlignment="1">
      <alignment horizontal="center"/>
    </xf>
    <xf numFmtId="0" fontId="11" fillId="0" borderId="57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11" fillId="0" borderId="58" xfId="0" applyFont="1" applyBorder="1" applyAlignment="1">
      <alignment horizontal="center"/>
    </xf>
    <xf numFmtId="0" fontId="22" fillId="0" borderId="0" xfId="0" applyFont="1" applyBorder="1" applyAlignment="1">
      <alignment horizontal="left" vertical="top" wrapText="1"/>
    </xf>
    <xf numFmtId="0" fontId="31" fillId="0" borderId="52" xfId="0" applyFont="1" applyBorder="1" applyAlignment="1">
      <alignment horizontal="right" vertical="center"/>
    </xf>
    <xf numFmtId="0" fontId="31" fillId="0" borderId="53" xfId="0" applyFont="1" applyBorder="1" applyAlignment="1">
      <alignment horizontal="right" vertical="center"/>
    </xf>
    <xf numFmtId="0" fontId="31" fillId="3" borderId="48" xfId="0" applyFont="1" applyFill="1" applyBorder="1" applyAlignment="1">
      <alignment horizontal="right" vertical="center"/>
    </xf>
    <xf numFmtId="0" fontId="31" fillId="3" borderId="51" xfId="0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 xr:uid="{00000000-0005-0000-0000-000001000000}"/>
    <cellStyle name="Normalny 2 2" xfId="8" xr:uid="{00000000-0005-0000-0000-000002000000}"/>
    <cellStyle name="Normalny 3" xfId="2" xr:uid="{00000000-0005-0000-0000-000003000000}"/>
    <cellStyle name="Normalny 3 2" xfId="10" xr:uid="{00000000-0005-0000-0000-000004000000}"/>
    <cellStyle name="Normalny 4" xfId="5" xr:uid="{00000000-0005-0000-0000-000005000000}"/>
    <cellStyle name="Normalny 4 2" xfId="12" xr:uid="{00000000-0005-0000-0000-000006000000}"/>
    <cellStyle name="Normalny 5" xfId="9" xr:uid="{00000000-0005-0000-0000-000007000000}"/>
    <cellStyle name="Normalny 5 2" xfId="15" xr:uid="{00000000-0005-0000-0000-000008000000}"/>
    <cellStyle name="Procentowy" xfId="1" builtinId="5"/>
    <cellStyle name="Procentowy 2" xfId="7" xr:uid="{00000000-0005-0000-0000-00000A000000}"/>
    <cellStyle name="Procentowy 2 2" xfId="14" xr:uid="{00000000-0005-0000-0000-00000B000000}"/>
    <cellStyle name="Walutowy 2" xfId="3" xr:uid="{00000000-0005-0000-0000-00000C000000}"/>
    <cellStyle name="Walutowy 2 2" xfId="11" xr:uid="{00000000-0005-0000-0000-00000D000000}"/>
    <cellStyle name="Walutowy 3" xfId="6" xr:uid="{00000000-0005-0000-0000-00000E000000}"/>
    <cellStyle name="Walutowy 3 2" xfId="13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15"/>
  <sheetViews>
    <sheetView tabSelected="1" view="pageBreakPreview" zoomScale="85" zoomScaleNormal="85" zoomScaleSheetLayoutView="85" workbookViewId="0">
      <pane ySplit="4" topLeftCell="A5" activePane="bottomLeft" state="frozen"/>
      <selection pane="bottomLeft" activeCell="C6" sqref="C6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20.28515625" style="1" customWidth="1"/>
    <col min="7" max="7" width="26.85546875" style="1" customWidth="1"/>
    <col min="8" max="16384" width="9.140625" style="1"/>
  </cols>
  <sheetData>
    <row r="1" spans="1:7" s="106" customFormat="1" ht="72" customHeight="1" thickBot="1" x14ac:dyDescent="0.3">
      <c r="C1" s="122" t="s">
        <v>104</v>
      </c>
      <c r="D1" s="123"/>
      <c r="E1" s="123"/>
      <c r="F1" s="123"/>
      <c r="G1" s="123"/>
    </row>
    <row r="2" spans="1:7" ht="102.75" customHeight="1" x14ac:dyDescent="0.2">
      <c r="B2" s="125" t="s">
        <v>103</v>
      </c>
      <c r="C2" s="126"/>
      <c r="D2" s="126"/>
      <c r="E2" s="126"/>
      <c r="F2" s="126"/>
      <c r="G2" s="127"/>
    </row>
    <row r="3" spans="1:7" ht="47.25" customHeight="1" x14ac:dyDescent="0.2">
      <c r="B3" s="128" t="s">
        <v>0</v>
      </c>
      <c r="C3" s="124" t="s">
        <v>93</v>
      </c>
      <c r="D3" s="130" t="s">
        <v>7</v>
      </c>
      <c r="E3" s="130"/>
      <c r="F3" s="104" t="s">
        <v>92</v>
      </c>
      <c r="G3" s="113" t="s">
        <v>96</v>
      </c>
    </row>
    <row r="4" spans="1:7" ht="27.2" customHeight="1" x14ac:dyDescent="0.2">
      <c r="B4" s="128"/>
      <c r="C4" s="124"/>
      <c r="D4" s="105" t="s">
        <v>91</v>
      </c>
      <c r="E4" s="104" t="s">
        <v>90</v>
      </c>
      <c r="F4" s="104" t="s">
        <v>94</v>
      </c>
      <c r="G4" s="113" t="s">
        <v>95</v>
      </c>
    </row>
    <row r="5" spans="1:7" s="103" customFormat="1" ht="24" customHeight="1" x14ac:dyDescent="0.2">
      <c r="B5" s="114">
        <v>1</v>
      </c>
      <c r="C5" s="109">
        <v>2</v>
      </c>
      <c r="D5" s="110">
        <v>3</v>
      </c>
      <c r="E5" s="111">
        <v>4</v>
      </c>
      <c r="F5" s="111">
        <v>5</v>
      </c>
      <c r="G5" s="115">
        <v>6</v>
      </c>
    </row>
    <row r="6" spans="1:7" s="103" customFormat="1" ht="80.650000000000006" customHeight="1" thickBot="1" x14ac:dyDescent="0.25">
      <c r="B6" s="120">
        <v>1</v>
      </c>
      <c r="C6" s="116" t="s">
        <v>102</v>
      </c>
      <c r="D6" s="117" t="s">
        <v>1</v>
      </c>
      <c r="E6" s="118">
        <v>1</v>
      </c>
      <c r="F6" s="119"/>
      <c r="G6" s="121">
        <f>ROUND(E6*F6,2)</f>
        <v>0</v>
      </c>
    </row>
    <row r="7" spans="1:7" ht="42.75" customHeight="1" thickTop="1" thickBot="1" x14ac:dyDescent="0.25">
      <c r="B7" s="138" t="s">
        <v>97</v>
      </c>
      <c r="C7" s="139"/>
      <c r="D7" s="139"/>
      <c r="E7" s="139"/>
      <c r="F7" s="139"/>
      <c r="G7" s="108">
        <f>G6</f>
        <v>0</v>
      </c>
    </row>
    <row r="8" spans="1:7" ht="42.75" customHeight="1" thickTop="1" thickBot="1" x14ac:dyDescent="0.25">
      <c r="B8" s="138" t="s">
        <v>10</v>
      </c>
      <c r="C8" s="139"/>
      <c r="D8" s="139"/>
      <c r="E8" s="139"/>
      <c r="F8" s="139"/>
      <c r="G8" s="108">
        <f>ROUND(0.23*G7,2)</f>
        <v>0</v>
      </c>
    </row>
    <row r="9" spans="1:7" ht="42" customHeight="1" thickTop="1" thickBot="1" x14ac:dyDescent="0.25">
      <c r="B9" s="140" t="s">
        <v>98</v>
      </c>
      <c r="C9" s="141"/>
      <c r="D9" s="141"/>
      <c r="E9" s="141"/>
      <c r="F9" s="141"/>
      <c r="G9" s="112">
        <f>G7+G8</f>
        <v>0</v>
      </c>
    </row>
    <row r="10" spans="1:7" ht="21" customHeight="1" thickTop="1" thickBot="1" x14ac:dyDescent="0.25">
      <c r="A10" s="137"/>
      <c r="B10" s="137"/>
      <c r="C10" s="137"/>
      <c r="D10" s="137"/>
      <c r="E10" s="137"/>
      <c r="F10" s="137"/>
      <c r="G10" s="137"/>
    </row>
    <row r="11" spans="1:7" ht="24" customHeight="1" thickBot="1" x14ac:dyDescent="0.25">
      <c r="B11" s="142" t="s">
        <v>99</v>
      </c>
      <c r="C11" s="143"/>
      <c r="D11" s="143"/>
      <c r="E11" s="143"/>
      <c r="F11" s="144"/>
    </row>
    <row r="12" spans="1:7" ht="13.5" thickBot="1" x14ac:dyDescent="0.25">
      <c r="A12" s="80"/>
      <c r="B12" s="80"/>
    </row>
    <row r="13" spans="1:7" x14ac:dyDescent="0.2">
      <c r="A13" s="80"/>
      <c r="B13" s="80"/>
      <c r="C13" s="145"/>
      <c r="D13" s="131"/>
      <c r="E13" s="132"/>
      <c r="F13" s="132"/>
      <c r="G13" s="133"/>
    </row>
    <row r="14" spans="1:7" ht="90.75" customHeight="1" thickBot="1" x14ac:dyDescent="0.25">
      <c r="A14" s="80"/>
      <c r="B14" s="80"/>
      <c r="C14" s="146"/>
      <c r="D14" s="134"/>
      <c r="E14" s="135"/>
      <c r="F14" s="135"/>
      <c r="G14" s="136"/>
    </row>
    <row r="15" spans="1:7" s="106" customFormat="1" ht="21" customHeight="1" x14ac:dyDescent="0.25">
      <c r="C15" s="107" t="s">
        <v>100</v>
      </c>
      <c r="D15" s="129" t="s">
        <v>101</v>
      </c>
      <c r="E15" s="129"/>
      <c r="F15" s="129"/>
      <c r="G15" s="129"/>
    </row>
  </sheetData>
  <mergeCells count="13">
    <mergeCell ref="C1:G1"/>
    <mergeCell ref="C3:C4"/>
    <mergeCell ref="B2:G2"/>
    <mergeCell ref="B3:B4"/>
    <mergeCell ref="D15:G15"/>
    <mergeCell ref="D3:E3"/>
    <mergeCell ref="D13:G14"/>
    <mergeCell ref="A10:G10"/>
    <mergeCell ref="B7:F7"/>
    <mergeCell ref="B8:F8"/>
    <mergeCell ref="B9:F9"/>
    <mergeCell ref="B11:F11"/>
    <mergeCell ref="C13:C14"/>
  </mergeCells>
  <pageMargins left="0.23622047244094491" right="0.23622047244094491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52" t="s">
        <v>23</v>
      </c>
      <c r="C1" s="152"/>
      <c r="D1" s="152"/>
      <c r="E1" s="152"/>
      <c r="F1" s="152"/>
      <c r="G1" s="152"/>
    </row>
    <row r="2" spans="2:9" x14ac:dyDescent="0.2">
      <c r="B2" s="152"/>
      <c r="C2" s="152"/>
      <c r="D2" s="152"/>
      <c r="E2" s="152"/>
      <c r="F2" s="152"/>
      <c r="G2" s="152"/>
    </row>
    <row r="3" spans="2:9" ht="63.2" customHeight="1" x14ac:dyDescent="0.2">
      <c r="B3" s="153" t="s">
        <v>45</v>
      </c>
      <c r="C3" s="154"/>
      <c r="D3" s="154"/>
      <c r="E3" s="154"/>
      <c r="F3" s="154"/>
      <c r="G3" s="154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55" t="s">
        <v>7</v>
      </c>
      <c r="E5" s="156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51" t="s">
        <v>4</v>
      </c>
      <c r="E15" s="151"/>
      <c r="F15" s="151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57" t="s">
        <v>69</v>
      </c>
      <c r="D20" s="158"/>
      <c r="E20" s="158"/>
      <c r="F20" s="158"/>
      <c r="G20" s="159"/>
      <c r="H20" s="84"/>
      <c r="I20" s="46"/>
    </row>
    <row r="21" spans="2:9" ht="15.75" customHeight="1" x14ac:dyDescent="0.2">
      <c r="B21" s="98"/>
      <c r="C21" s="148" t="s">
        <v>52</v>
      </c>
      <c r="D21" s="149"/>
      <c r="E21" s="149"/>
      <c r="F21" s="149"/>
      <c r="G21" s="150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48" t="s">
        <v>54</v>
      </c>
      <c r="D24" s="149"/>
      <c r="E24" s="149"/>
      <c r="F24" s="149"/>
      <c r="G24" s="150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51" t="s">
        <v>5</v>
      </c>
      <c r="E42" s="151"/>
      <c r="F42" s="151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37" t="s">
        <v>81</v>
      </c>
      <c r="B47" s="137"/>
      <c r="C47" s="137"/>
      <c r="D47" s="137"/>
      <c r="E47" s="137"/>
      <c r="F47" s="137"/>
      <c r="G47" s="137"/>
      <c r="H47" s="137"/>
    </row>
    <row r="48" spans="1:9" x14ac:dyDescent="0.2">
      <c r="A48" s="137" t="s">
        <v>78</v>
      </c>
      <c r="B48" s="137"/>
      <c r="C48" s="137"/>
      <c r="D48" s="137"/>
      <c r="E48" s="137"/>
      <c r="F48" s="137"/>
      <c r="G48" s="137"/>
      <c r="H48" s="137"/>
    </row>
    <row r="49" spans="1:8" ht="60.75" customHeight="1" x14ac:dyDescent="0.2">
      <c r="A49" s="137" t="s">
        <v>75</v>
      </c>
      <c r="B49" s="137"/>
      <c r="C49" s="137"/>
      <c r="D49" s="137"/>
      <c r="E49" s="137"/>
      <c r="F49" s="137"/>
      <c r="G49" s="137"/>
      <c r="H49" s="137"/>
    </row>
    <row r="50" spans="1:8" ht="37.5" customHeight="1" x14ac:dyDescent="0.2">
      <c r="A50" s="137" t="s">
        <v>76</v>
      </c>
      <c r="B50" s="137"/>
      <c r="C50" s="137"/>
      <c r="D50" s="137"/>
      <c r="E50" s="137"/>
      <c r="F50" s="137"/>
      <c r="G50" s="137"/>
      <c r="H50" s="137"/>
    </row>
    <row r="51" spans="1:8" ht="39" customHeight="1" x14ac:dyDescent="0.2">
      <c r="A51" s="137" t="s">
        <v>77</v>
      </c>
      <c r="B51" s="137"/>
      <c r="C51" s="137"/>
      <c r="D51" s="137"/>
      <c r="E51" s="137"/>
      <c r="F51" s="137"/>
      <c r="G51" s="137"/>
      <c r="H51" s="137"/>
    </row>
    <row r="52" spans="1:8" ht="16.7" customHeight="1" x14ac:dyDescent="0.2">
      <c r="A52" s="137" t="s">
        <v>78</v>
      </c>
      <c r="B52" s="137"/>
      <c r="C52" s="137"/>
      <c r="D52" s="137"/>
      <c r="E52" s="137"/>
      <c r="F52" s="137"/>
      <c r="G52" s="137"/>
      <c r="H52" s="137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47" t="s">
        <v>34</v>
      </c>
      <c r="E55" s="147"/>
      <c r="F55" s="147"/>
      <c r="G55" s="147"/>
    </row>
    <row r="56" spans="1:8" x14ac:dyDescent="0.2">
      <c r="A56" s="80"/>
      <c r="D56" s="147"/>
      <c r="E56" s="147"/>
      <c r="F56" s="147"/>
      <c r="G56" s="147"/>
    </row>
    <row r="57" spans="1:8" x14ac:dyDescent="0.2">
      <c r="D57" s="147" t="s">
        <v>12</v>
      </c>
      <c r="E57" s="147"/>
      <c r="F57" s="147"/>
      <c r="G57" s="147"/>
    </row>
    <row r="60" spans="1:8" x14ac:dyDescent="0.2">
      <c r="C60" s="81"/>
    </row>
    <row r="64" spans="1:8" x14ac:dyDescent="0.2">
      <c r="C64" s="81"/>
    </row>
  </sheetData>
  <mergeCells count="16">
    <mergeCell ref="C21:G21"/>
    <mergeCell ref="B1:G2"/>
    <mergeCell ref="B3:G3"/>
    <mergeCell ref="D5:E5"/>
    <mergeCell ref="D15:F15"/>
    <mergeCell ref="C20:G20"/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FW DK-72_3 lok. nadzór</vt:lpstr>
      <vt:lpstr>TER OAW</vt:lpstr>
      <vt:lpstr>'FW DK-72_3 lok. nadzór'!Obszar_wydruku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2026-02-23T13:49:07Z</dcterms:modified>
</cp:coreProperties>
</file>